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935" tabRatio="774" activeTab="2"/>
  </bookViews>
  <sheets>
    <sheet name="様式6.見積書" sheetId="2" r:id="rId1"/>
    <sheet name="様式6-2.明細" sheetId="5" r:id="rId2"/>
    <sheet name="様式6-2.明細(例)" sheetId="4" r:id="rId3"/>
  </sheets>
  <definedNames>
    <definedName name="_xlnm.Print_Area" localSheetId="0">様式6.見積書!$A$1:$I$46</definedName>
    <definedName name="_xlnm.Print_Area" localSheetId="1">'様式6-2.明細'!$A$1:$G$30</definedName>
    <definedName name="_xlnm.Print_Titles" localSheetId="1">'様式6-2.明細'!$1:$3</definedName>
    <definedName name="_xlnm.Print_Titles" localSheetId="2">'様式6-2.明細(例)'!$1:$3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4" l="1"/>
  <c r="F28" i="4"/>
  <c r="F27" i="4"/>
  <c r="F24" i="4"/>
  <c r="F23" i="4"/>
  <c r="F22" i="4"/>
  <c r="F21" i="4"/>
  <c r="F20" i="4"/>
  <c r="F19" i="4"/>
  <c r="F18" i="4"/>
  <c r="F17" i="4"/>
  <c r="F14" i="4"/>
  <c r="F13" i="4"/>
  <c r="F12" i="4"/>
  <c r="F11" i="4"/>
  <c r="F10" i="4"/>
  <c r="F9" i="4"/>
  <c r="F8" i="4"/>
  <c r="F7" i="4"/>
  <c r="F6" i="4"/>
  <c r="F5" i="4"/>
  <c r="F30" i="5"/>
  <c r="F29" i="5"/>
  <c r="F28" i="5"/>
  <c r="F27" i="5"/>
  <c r="F25" i="5"/>
  <c r="F24" i="5"/>
  <c r="F23" i="5"/>
  <c r="F22" i="5"/>
  <c r="F21" i="5"/>
  <c r="F20" i="5"/>
  <c r="F19" i="5"/>
  <c r="F18" i="5"/>
  <c r="F17" i="5"/>
  <c r="F15" i="5"/>
  <c r="F14" i="5"/>
  <c r="F13" i="5"/>
  <c r="F12" i="5"/>
  <c r="F11" i="5"/>
  <c r="F10" i="5"/>
  <c r="F9" i="5"/>
  <c r="F8" i="5"/>
  <c r="F7" i="5"/>
  <c r="F6" i="5"/>
  <c r="F5" i="5"/>
  <c r="G22" i="2"/>
  <c r="D20" i="2"/>
  <c r="F25" i="4" l="1"/>
  <c r="F15" i="4"/>
  <c r="F30" i="4" l="1"/>
</calcChain>
</file>

<file path=xl/sharedStrings.xml><?xml version="1.0" encoding="utf-8"?>
<sst xmlns="http://schemas.openxmlformats.org/spreadsheetml/2006/main" count="66" uniqueCount="47">
  <si>
    <t>金</t>
    <rPh sb="0" eb="1">
      <t>キン</t>
    </rPh>
    <phoneticPr fontId="2"/>
  </si>
  <si>
    <t>所在地</t>
    <rPh sb="0" eb="3">
      <t>ショザイチ</t>
    </rPh>
    <phoneticPr fontId="2"/>
  </si>
  <si>
    <t>円</t>
    <rPh sb="0" eb="1">
      <t>エン</t>
    </rPh>
    <phoneticPr fontId="2"/>
  </si>
  <si>
    <t>件名：</t>
    <rPh sb="0" eb="2">
      <t>ケンメイ</t>
    </rPh>
    <phoneticPr fontId="2"/>
  </si>
  <si>
    <t>代表者名</t>
    <rPh sb="0" eb="3">
      <t>ダイヒョウシャ</t>
    </rPh>
    <rPh sb="3" eb="4">
      <t>メイ</t>
    </rPh>
    <phoneticPr fontId="2"/>
  </si>
  <si>
    <t>上記価格に消費税は含まれていません。</t>
    <rPh sb="0" eb="2">
      <t>ジョウキ</t>
    </rPh>
    <rPh sb="2" eb="4">
      <t>カカク</t>
    </rPh>
    <rPh sb="5" eb="8">
      <t>ショウヒゼイ</t>
    </rPh>
    <rPh sb="9" eb="10">
      <t>フク</t>
    </rPh>
    <phoneticPr fontId="2"/>
  </si>
  <si>
    <t>単価</t>
    <rPh sb="0" eb="2">
      <t>タンカ</t>
    </rPh>
    <phoneticPr fontId="2"/>
  </si>
  <si>
    <t>見積り内容</t>
    <rPh sb="0" eb="2">
      <t>ミツモ</t>
    </rPh>
    <rPh sb="3" eb="5">
      <t>ナイヨウ</t>
    </rPh>
    <phoneticPr fontId="2"/>
  </si>
  <si>
    <t>㊞</t>
  </si>
  <si>
    <t>数量</t>
    <rPh sb="0" eb="2">
      <t>スウリョウ</t>
    </rPh>
    <phoneticPr fontId="2"/>
  </si>
  <si>
    <t>明細1 合計</t>
    <rPh sb="0" eb="2">
      <t>メイサイ</t>
    </rPh>
    <rPh sb="4" eb="6">
      <t>ゴウケイ</t>
    </rPh>
    <phoneticPr fontId="2"/>
  </si>
  <si>
    <t>　さくら市長　様</t>
    <rPh sb="4" eb="6">
      <t>シチョウ</t>
    </rPh>
    <rPh sb="7" eb="8">
      <t>サマ</t>
    </rPh>
    <phoneticPr fontId="2"/>
  </si>
  <si>
    <t>明細2 合計</t>
    <rPh sb="0" eb="2">
      <t>メイサイ</t>
    </rPh>
    <rPh sb="4" eb="6">
      <t>ゴウケイ</t>
    </rPh>
    <phoneticPr fontId="2"/>
  </si>
  <si>
    <t>明細3 合計</t>
    <rPh sb="0" eb="2">
      <t>メイサイ</t>
    </rPh>
    <rPh sb="4" eb="6">
      <t>ゴウケイ</t>
    </rPh>
    <phoneticPr fontId="2"/>
  </si>
  <si>
    <t>No.</t>
  </si>
  <si>
    <t>提案者：</t>
    <rPh sb="0" eb="3">
      <t>テイアンシャ</t>
    </rPh>
    <phoneticPr fontId="2"/>
  </si>
  <si>
    <t>単位</t>
    <rPh sb="0" eb="2">
      <t>タンイ</t>
    </rPh>
    <phoneticPr fontId="2"/>
  </si>
  <si>
    <t>(参考税込価格</t>
    <rPh sb="1" eb="5">
      <t>サンコウゼイコ</t>
    </rPh>
    <rPh sb="5" eb="7">
      <t>カカク</t>
    </rPh>
    <phoneticPr fontId="2"/>
  </si>
  <si>
    <t>金額</t>
    <rPh sb="0" eb="2">
      <t>キンガク</t>
    </rPh>
    <phoneticPr fontId="2"/>
  </si>
  <si>
    <t>(様式6-2)</t>
    <rPh sb="1" eb="3">
      <t>ヨウシキ</t>
    </rPh>
    <phoneticPr fontId="2"/>
  </si>
  <si>
    <t>備考</t>
    <rPh sb="0" eb="2">
      <t>ビコウ</t>
    </rPh>
    <phoneticPr fontId="2"/>
  </si>
  <si>
    <t>単位：円（税抜き）</t>
    <rPh sb="0" eb="2">
      <t>タンイ</t>
    </rPh>
    <rPh sb="3" eb="4">
      <t>エン</t>
    </rPh>
    <rPh sb="5" eb="6">
      <t>ゼイ</t>
    </rPh>
    <rPh sb="6" eb="7">
      <t>ヌ</t>
    </rPh>
    <phoneticPr fontId="2"/>
  </si>
  <si>
    <t>単位：円（税抜き）</t>
    <rPh sb="0" eb="2">
      <t>タンイ</t>
    </rPh>
    <rPh sb="3" eb="4">
      <t>エン</t>
    </rPh>
    <phoneticPr fontId="2"/>
  </si>
  <si>
    <t>(様式6-1)</t>
    <rPh sb="1" eb="3">
      <t>ヨウシキ</t>
    </rPh>
    <phoneticPr fontId="2"/>
  </si>
  <si>
    <t>下記の件にかかる見積価格として、下記のとおり見積もります。</t>
    <rPh sb="0" eb="2">
      <t>カキ</t>
    </rPh>
    <rPh sb="3" eb="4">
      <t>ケン</t>
    </rPh>
    <rPh sb="8" eb="10">
      <t>ミツ</t>
    </rPh>
    <rPh sb="10" eb="12">
      <t>カカク</t>
    </rPh>
    <rPh sb="16" eb="18">
      <t>カキ</t>
    </rPh>
    <rPh sb="22" eb="24">
      <t>ミツ</t>
    </rPh>
    <phoneticPr fontId="2"/>
  </si>
  <si>
    <t>会社・法人等名称</t>
    <rPh sb="0" eb="2">
      <t>カイシャ</t>
    </rPh>
    <rPh sb="3" eb="6">
      <t>ホウジントウ</t>
    </rPh>
    <rPh sb="6" eb="8">
      <t>メイショウ</t>
    </rPh>
    <phoneticPr fontId="2"/>
  </si>
  <si>
    <t>明細1～3 合計</t>
    <rPh sb="0" eb="2">
      <t>メイサイ</t>
    </rPh>
    <rPh sb="6" eb="8">
      <t>ゴウケイ</t>
    </rPh>
    <phoneticPr fontId="2"/>
  </si>
  <si>
    <t>明細3：その他費用</t>
    <rPh sb="0" eb="2">
      <t>メイサイ</t>
    </rPh>
    <phoneticPr fontId="2"/>
  </si>
  <si>
    <t>RPA,AI-OCR保守運用及びRPAシナリオ作成支援業務</t>
    <rPh sb="10" eb="12">
      <t>ホシュ</t>
    </rPh>
    <rPh sb="12" eb="14">
      <t>ウンヨウ</t>
    </rPh>
    <rPh sb="14" eb="15">
      <t>オヨ</t>
    </rPh>
    <rPh sb="23" eb="25">
      <t>サクセイ</t>
    </rPh>
    <rPh sb="25" eb="27">
      <t>シエン</t>
    </rPh>
    <rPh sb="27" eb="29">
      <t>ギョウム</t>
    </rPh>
    <phoneticPr fontId="2"/>
  </si>
  <si>
    <t>見積書（保守運用費用、シナリオ作成支援費用）</t>
    <rPh sb="0" eb="3">
      <t>ミツモリショ</t>
    </rPh>
    <rPh sb="4" eb="6">
      <t>ホシュ</t>
    </rPh>
    <rPh sb="6" eb="8">
      <t>ウンヨウ</t>
    </rPh>
    <rPh sb="15" eb="19">
      <t>サクセイシエン</t>
    </rPh>
    <phoneticPr fontId="2"/>
  </si>
  <si>
    <t>見積明細書（保守運用費用、シナリオ作成支援費用）</t>
    <rPh sb="6" eb="8">
      <t>ホシュ</t>
    </rPh>
    <rPh sb="8" eb="10">
      <t>ウンヨウ</t>
    </rPh>
    <rPh sb="10" eb="12">
      <t>ヒヨウ</t>
    </rPh>
    <rPh sb="17" eb="19">
      <t>サクセイ</t>
    </rPh>
    <rPh sb="19" eb="21">
      <t>シエン</t>
    </rPh>
    <rPh sb="21" eb="23">
      <t>ヒヨウ</t>
    </rPh>
    <phoneticPr fontId="2"/>
  </si>
  <si>
    <t>明細1：RPA,AI-OCR保守運用業務</t>
    <rPh sb="0" eb="2">
      <t>メイサイ</t>
    </rPh>
    <rPh sb="14" eb="16">
      <t>ホシュ</t>
    </rPh>
    <rPh sb="16" eb="18">
      <t>ウンヨウ</t>
    </rPh>
    <rPh sb="18" eb="20">
      <t>ギョウム</t>
    </rPh>
    <phoneticPr fontId="2"/>
  </si>
  <si>
    <t>明細2：RPAシナリオ作成支援業務</t>
    <rPh sb="0" eb="2">
      <t>メイサイ</t>
    </rPh>
    <rPh sb="11" eb="13">
      <t>サクセイ</t>
    </rPh>
    <rPh sb="13" eb="15">
      <t>シエン</t>
    </rPh>
    <rPh sb="15" eb="17">
      <t>ギョウム</t>
    </rPh>
    <phoneticPr fontId="2"/>
  </si>
  <si>
    <t>保守運用経費</t>
    <rPh sb="0" eb="2">
      <t>ホシュ</t>
    </rPh>
    <rPh sb="2" eb="4">
      <t>ウンヨウ</t>
    </rPh>
    <rPh sb="4" eb="6">
      <t>ケイヒ</t>
    </rPh>
    <phoneticPr fontId="2"/>
  </si>
  <si>
    <t>年</t>
    <rPh sb="0" eb="1">
      <t>ネン</t>
    </rPh>
    <phoneticPr fontId="2"/>
  </si>
  <si>
    <t>年</t>
    <rPh sb="0" eb="1">
      <t>ネン</t>
    </rPh>
    <phoneticPr fontId="2"/>
  </si>
  <si>
    <t>WinActor(フル機能版)2ライセンス</t>
    <rPh sb="11" eb="14">
      <t>キノウバン</t>
    </rPh>
    <phoneticPr fontId="2"/>
  </si>
  <si>
    <t>WinActor(実行版)2ライセンス</t>
    <rPh sb="9" eb="11">
      <t>ジッコウ</t>
    </rPh>
    <rPh sb="11" eb="12">
      <t>バン</t>
    </rPh>
    <phoneticPr fontId="2"/>
  </si>
  <si>
    <t>DXSuit 1ライセンス</t>
    <phoneticPr fontId="2"/>
  </si>
  <si>
    <t>回</t>
    <rPh sb="0" eb="1">
      <t>カイ</t>
    </rPh>
    <phoneticPr fontId="2"/>
  </si>
  <si>
    <t>勉強会開催費</t>
    <rPh sb="0" eb="3">
      <t>ベンキョウカイ</t>
    </rPh>
    <rPh sb="3" eb="5">
      <t>カイサイ</t>
    </rPh>
    <rPh sb="5" eb="6">
      <t>ヒ</t>
    </rPh>
    <phoneticPr fontId="2"/>
  </si>
  <si>
    <t>研修会(初級)開催費</t>
    <rPh sb="0" eb="3">
      <t>ケンシュウカイ</t>
    </rPh>
    <rPh sb="4" eb="6">
      <t>ショキュウ</t>
    </rPh>
    <rPh sb="7" eb="9">
      <t>カイサイ</t>
    </rPh>
    <rPh sb="9" eb="10">
      <t>ヒ</t>
    </rPh>
    <phoneticPr fontId="2"/>
  </si>
  <si>
    <t>研修会(中級)開催費</t>
    <rPh sb="0" eb="3">
      <t>ケンシュウカイ</t>
    </rPh>
    <rPh sb="4" eb="6">
      <t>チュウキュウ</t>
    </rPh>
    <rPh sb="7" eb="9">
      <t>カイサイ</t>
    </rPh>
    <rPh sb="9" eb="10">
      <t>ヒ</t>
    </rPh>
    <phoneticPr fontId="2"/>
  </si>
  <si>
    <t>回</t>
    <rPh sb="0" eb="1">
      <t>カイ</t>
    </rPh>
    <phoneticPr fontId="2"/>
  </si>
  <si>
    <t>日</t>
    <rPh sb="0" eb="1">
      <t>ニチ</t>
    </rPh>
    <phoneticPr fontId="2"/>
  </si>
  <si>
    <t>見積明細書（保守運用費用、シナリオ作成支援費用）</t>
    <phoneticPr fontId="2"/>
  </si>
  <si>
    <r>
      <t xml:space="preserve">シナリオ作成(3シナリオ)
</t>
    </r>
    <r>
      <rPr>
        <sz val="9"/>
        <rFont val="BIZ UDゴシック"/>
        <family val="3"/>
        <charset val="128"/>
      </rPr>
      <t>※1シナリオあたり5日で積算すること</t>
    </r>
    <rPh sb="4" eb="6">
      <t>サクセイ</t>
    </rPh>
    <rPh sb="24" eb="25">
      <t>ヒ</t>
    </rPh>
    <rPh sb="26" eb="28">
      <t>セキサン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</si>
</sst>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_ "/>
    <numFmt numFmtId="178" formatCode="#,##0.0;&quot;△ &quot;#,##0.0"/>
  </numFmts>
  <fonts count="1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BIZ UDゴシック"/>
      <family val="3"/>
    </font>
    <font>
      <sz val="16"/>
      <color theme="1"/>
      <name val="BIZ UDゴシック"/>
      <family val="3"/>
    </font>
    <font>
      <sz val="10.5"/>
      <color theme="1"/>
      <name val="BIZ UDゴシック"/>
      <family val="3"/>
    </font>
    <font>
      <b/>
      <sz val="12"/>
      <name val="BIZ UDゴシック"/>
      <family val="3"/>
    </font>
    <font>
      <sz val="12"/>
      <name val="BIZ UDゴシック"/>
      <family val="3"/>
    </font>
    <font>
      <b/>
      <sz val="14"/>
      <name val="BIZ UDゴシック"/>
      <family val="3"/>
    </font>
    <font>
      <sz val="10.5"/>
      <name val="BIZ UDゴシック"/>
      <family val="3"/>
    </font>
    <font>
      <b/>
      <sz val="10.5"/>
      <name val="BIZ UDゴシック"/>
      <family val="3"/>
    </font>
    <font>
      <sz val="12"/>
      <color theme="1"/>
      <name val="BIZ UDゴシック"/>
      <family val="3"/>
    </font>
    <font>
      <sz val="12"/>
      <color theme="1"/>
      <name val="BIZ UDゴシック"/>
      <family val="3"/>
      <charset val="128"/>
    </font>
    <font>
      <sz val="9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9" fillId="0" borderId="8" xfId="1" applyFont="1" applyBorder="1" applyAlignment="1">
      <alignment horizontal="center"/>
    </xf>
    <xf numFmtId="177" fontId="9" fillId="0" borderId="10" xfId="1" applyNumberFormat="1" applyFont="1" applyBorder="1" applyAlignment="1">
      <alignment vertical="center" wrapText="1"/>
    </xf>
    <xf numFmtId="0" fontId="5" fillId="0" borderId="0" xfId="0" applyFont="1" applyBorder="1">
      <alignment vertical="center"/>
    </xf>
    <xf numFmtId="0" fontId="9" fillId="0" borderId="14" xfId="1" applyFont="1" applyBorder="1" applyAlignment="1">
      <alignment horizontal="center"/>
    </xf>
    <xf numFmtId="177" fontId="9" fillId="0" borderId="15" xfId="1" applyNumberFormat="1" applyFont="1" applyBorder="1" applyAlignment="1">
      <alignment horizontal="right" vertical="center" wrapText="1"/>
    </xf>
    <xf numFmtId="0" fontId="9" fillId="0" borderId="16" xfId="1" applyFont="1" applyBorder="1" applyAlignment="1">
      <alignment horizontal="center"/>
    </xf>
    <xf numFmtId="177" fontId="9" fillId="0" borderId="17" xfId="1" applyNumberFormat="1" applyFont="1" applyBorder="1" applyAlignment="1">
      <alignment vertical="center" wrapText="1"/>
    </xf>
    <xf numFmtId="0" fontId="6" fillId="0" borderId="20" xfId="1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9" fillId="0" borderId="21" xfId="1" applyFont="1" applyBorder="1" applyAlignment="1">
      <alignment horizontal="center" wrapText="1"/>
    </xf>
    <xf numFmtId="177" fontId="9" fillId="3" borderId="12" xfId="1" applyNumberFormat="1" applyFont="1" applyFill="1" applyBorder="1" applyAlignment="1">
      <alignment vertical="center"/>
    </xf>
    <xf numFmtId="177" fontId="10" fillId="3" borderId="11" xfId="1" applyNumberFormat="1" applyFont="1" applyFill="1" applyBorder="1"/>
    <xf numFmtId="177" fontId="8" fillId="4" borderId="2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9" fillId="0" borderId="20" xfId="1" applyFont="1" applyFill="1" applyBorder="1" applyAlignment="1">
      <alignment horizontal="center" wrapText="1"/>
    </xf>
    <xf numFmtId="177" fontId="9" fillId="0" borderId="20" xfId="1" applyNumberFormat="1" applyFont="1" applyFill="1" applyBorder="1" applyAlignment="1">
      <alignment vertical="center"/>
    </xf>
    <xf numFmtId="177" fontId="10" fillId="0" borderId="20" xfId="1" applyNumberFormat="1" applyFont="1" applyFill="1" applyBorder="1"/>
    <xf numFmtId="177" fontId="8" fillId="0" borderId="23" xfId="1" applyNumberFormat="1" applyFont="1" applyFill="1" applyBorder="1" applyAlignment="1">
      <alignment horizontal="right" vertical="center"/>
    </xf>
    <xf numFmtId="177" fontId="8" fillId="4" borderId="24" xfId="1" applyNumberFormat="1" applyFont="1" applyFill="1" applyBorder="1" applyAlignment="1">
      <alignment horizontal="right" vertical="center"/>
    </xf>
    <xf numFmtId="177" fontId="8" fillId="0" borderId="20" xfId="1" applyNumberFormat="1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9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0" fontId="6" fillId="2" borderId="3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177" fontId="7" fillId="3" borderId="5" xfId="1" applyNumberFormat="1" applyFont="1" applyFill="1" applyBorder="1" applyAlignment="1">
      <alignment horizontal="center" wrapText="1"/>
    </xf>
    <xf numFmtId="177" fontId="7" fillId="3" borderId="11" xfId="1" applyNumberFormat="1" applyFont="1" applyFill="1" applyBorder="1" applyAlignment="1">
      <alignment horizontal="center" wrapText="1"/>
    </xf>
    <xf numFmtId="177" fontId="7" fillId="3" borderId="18" xfId="1" applyNumberFormat="1" applyFont="1" applyFill="1" applyBorder="1" applyAlignment="1">
      <alignment horizontal="center" wrapText="1"/>
    </xf>
    <xf numFmtId="177" fontId="7" fillId="3" borderId="6" xfId="1" applyNumberFormat="1" applyFont="1" applyFill="1" applyBorder="1" applyAlignment="1">
      <alignment horizontal="center" wrapText="1"/>
    </xf>
    <xf numFmtId="177" fontId="7" fillId="3" borderId="12" xfId="1" applyNumberFormat="1" applyFont="1" applyFill="1" applyBorder="1" applyAlignment="1">
      <alignment horizontal="center" wrapText="1"/>
    </xf>
    <xf numFmtId="177" fontId="7" fillId="3" borderId="19" xfId="1" applyNumberFormat="1" applyFont="1" applyFill="1" applyBorder="1" applyAlignment="1">
      <alignment horizontal="center" wrapText="1"/>
    </xf>
    <xf numFmtId="177" fontId="8" fillId="4" borderId="7" xfId="1" applyNumberFormat="1" applyFont="1" applyFill="1" applyBorder="1" applyAlignment="1">
      <alignment horizontal="center" vertical="center" wrapText="1"/>
    </xf>
    <xf numFmtId="177" fontId="8" fillId="4" borderId="13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273050</xdr:colOff>
      <xdr:row>0</xdr:row>
      <xdr:rowOff>50800</xdr:rowOff>
    </xdr:from>
    <xdr:ext cx="917575" cy="301625"/>
    <xdr:sp macro="" textlink="">
      <xdr:nvSpPr>
        <xdr:cNvPr id="2" name="テキスト ボックス 1"/>
        <xdr:cNvSpPr txBox="1"/>
      </xdr:nvSpPr>
      <xdr:spPr>
        <a:xfrm>
          <a:off x="5511800" y="50800"/>
          <a:ext cx="917575" cy="3016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ゴシック"/>
              <a:ea typeface="BIZ UDゴシック"/>
            </a:rPr>
            <a:t>記入例</a:t>
          </a:r>
          <a:endParaRPr kumimoji="1" lang="ja-JP" altLang="en-US" sz="4000">
            <a:solidFill>
              <a:srgbClr val="FF0000"/>
            </a:solidFill>
            <a:latin typeface="BIZ UDゴシック"/>
            <a:ea typeface="BIZ UD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7"/>
  <sheetViews>
    <sheetView view="pageBreakPreview" zoomScale="130" zoomScaleSheetLayoutView="130" workbookViewId="0">
      <selection activeCell="M9" sqref="M9"/>
    </sheetView>
  </sheetViews>
  <sheetFormatPr defaultRowHeight="13.5" x14ac:dyDescent="0.15"/>
  <cols>
    <col min="1" max="3" width="9" style="1" customWidth="1"/>
    <col min="4" max="4" width="16.25" style="1" customWidth="1"/>
    <col min="5" max="7" width="9" style="1" customWidth="1"/>
    <col min="8" max="8" width="5.875" style="1" customWidth="1"/>
    <col min="9" max="9" width="9.75" style="1" customWidth="1"/>
    <col min="10" max="10" width="6.875" style="1" customWidth="1"/>
    <col min="11" max="11" width="9" style="1" customWidth="1"/>
    <col min="12" max="16384" width="9" style="1"/>
  </cols>
  <sheetData>
    <row r="1" spans="1:9" x14ac:dyDescent="0.15">
      <c r="A1" s="1" t="s">
        <v>23</v>
      </c>
    </row>
    <row r="4" spans="1:9" ht="18.75" x14ac:dyDescent="0.15">
      <c r="A4" s="40" t="s">
        <v>29</v>
      </c>
      <c r="B4" s="40"/>
      <c r="C4" s="40"/>
      <c r="D4" s="40"/>
      <c r="E4" s="40"/>
      <c r="F4" s="40"/>
      <c r="G4" s="40"/>
      <c r="H4" s="40"/>
      <c r="I4" s="40"/>
    </row>
    <row r="5" spans="1:9" ht="18.75" x14ac:dyDescent="0.15">
      <c r="A5" s="2"/>
      <c r="B5" s="2"/>
      <c r="C5" s="2"/>
      <c r="D5" s="2"/>
      <c r="E5" s="2"/>
      <c r="F5" s="2"/>
      <c r="G5" s="2"/>
      <c r="H5" s="2"/>
      <c r="I5" s="2"/>
    </row>
    <row r="7" spans="1:9" ht="18.75" customHeight="1" x14ac:dyDescent="0.15">
      <c r="A7" s="1" t="s">
        <v>11</v>
      </c>
    </row>
    <row r="8" spans="1:9" ht="18.75" customHeight="1" x14ac:dyDescent="0.15"/>
    <row r="9" spans="1:9" ht="18.75" customHeight="1" x14ac:dyDescent="0.15">
      <c r="E9" s="4" t="s">
        <v>1</v>
      </c>
      <c r="F9" s="4"/>
      <c r="G9" s="4"/>
      <c r="H9" s="4"/>
      <c r="I9" s="4"/>
    </row>
    <row r="10" spans="1:9" ht="18.75" customHeight="1" x14ac:dyDescent="0.15"/>
    <row r="11" spans="1:9" ht="18.75" customHeight="1" x14ac:dyDescent="0.15">
      <c r="E11" s="4" t="s">
        <v>25</v>
      </c>
      <c r="F11" s="4"/>
      <c r="G11" s="4"/>
      <c r="H11" s="4"/>
      <c r="I11" s="4"/>
    </row>
    <row r="12" spans="1:9" ht="18.75" customHeight="1" x14ac:dyDescent="0.15"/>
    <row r="13" spans="1:9" ht="18.75" customHeight="1" x14ac:dyDescent="0.15">
      <c r="E13" s="4" t="s">
        <v>4</v>
      </c>
      <c r="F13" s="4"/>
      <c r="G13" s="4"/>
      <c r="H13" s="4"/>
      <c r="I13" s="6" t="s">
        <v>8</v>
      </c>
    </row>
    <row r="14" spans="1:9" ht="18.75" customHeight="1" x14ac:dyDescent="0.15"/>
    <row r="15" spans="1:9" ht="18.75" customHeight="1" x14ac:dyDescent="0.15"/>
    <row r="16" spans="1:9" ht="23.25" customHeight="1" x14ac:dyDescent="0.15">
      <c r="B16" s="1" t="s">
        <v>24</v>
      </c>
    </row>
    <row r="17" spans="3:9" ht="23.25" customHeight="1" x14ac:dyDescent="0.15"/>
    <row r="18" spans="3:9" ht="18.75" x14ac:dyDescent="0.15">
      <c r="C18" s="3" t="s">
        <v>3</v>
      </c>
      <c r="D18" s="41" t="s">
        <v>28</v>
      </c>
      <c r="E18" s="42"/>
      <c r="F18" s="42"/>
      <c r="G18" s="42"/>
      <c r="H18" s="42"/>
    </row>
    <row r="20" spans="3:9" ht="29.25" customHeight="1" x14ac:dyDescent="0.15">
      <c r="C20" s="3" t="s">
        <v>0</v>
      </c>
      <c r="D20" s="43">
        <f>'様式6-2.明細'!F30</f>
        <v>0</v>
      </c>
      <c r="E20" s="43"/>
      <c r="F20" s="43"/>
      <c r="G20" s="43"/>
      <c r="H20" s="5" t="s">
        <v>2</v>
      </c>
    </row>
    <row r="21" spans="3:9" ht="27.75" customHeight="1" x14ac:dyDescent="0.15">
      <c r="D21" s="1" t="s">
        <v>5</v>
      </c>
    </row>
    <row r="22" spans="3:9" x14ac:dyDescent="0.15">
      <c r="E22" s="44" t="s">
        <v>17</v>
      </c>
      <c r="F22" s="44"/>
      <c r="G22" s="45" t="str">
        <f>IF(D20="","",TEXT(D20*1.08,"#,###"))&amp;"円)"</f>
        <v>円)</v>
      </c>
      <c r="H22" s="45"/>
      <c r="I22" s="45"/>
    </row>
    <row r="25" spans="3:9" ht="18.75" x14ac:dyDescent="0.15">
      <c r="C25" s="39"/>
      <c r="D25" s="39"/>
      <c r="E25" s="31"/>
      <c r="F25" s="32"/>
      <c r="G25" s="32"/>
      <c r="H25" s="33"/>
      <c r="I25" s="34"/>
    </row>
    <row r="26" spans="3:9" ht="18.75" customHeight="1" x14ac:dyDescent="0.15">
      <c r="C26" s="35"/>
      <c r="D26" s="35"/>
      <c r="E26" s="34"/>
      <c r="F26" s="35"/>
      <c r="G26" s="35"/>
      <c r="H26" s="33"/>
      <c r="I26" s="34"/>
    </row>
    <row r="27" spans="3:9" ht="18.75" customHeight="1" x14ac:dyDescent="0.15">
      <c r="C27" s="35"/>
      <c r="D27" s="35"/>
      <c r="E27" s="34"/>
      <c r="F27" s="35"/>
      <c r="G27" s="35"/>
      <c r="H27" s="33"/>
      <c r="I27" s="34"/>
    </row>
  </sheetData>
  <mergeCells count="6">
    <mergeCell ref="C25:D25"/>
    <mergeCell ref="A4:I4"/>
    <mergeCell ref="D18:H18"/>
    <mergeCell ref="D20:G20"/>
    <mergeCell ref="E22:F22"/>
    <mergeCell ref="G22:I2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="130" zoomScaleSheetLayoutView="130" workbookViewId="0">
      <selection activeCell="C1" sqref="C1:F1"/>
    </sheetView>
  </sheetViews>
  <sheetFormatPr defaultRowHeight="12.75" x14ac:dyDescent="0.15"/>
  <cols>
    <col min="1" max="1" width="4.25" style="7" bestFit="1" customWidth="1"/>
    <col min="2" max="2" width="16.375" style="7" bestFit="1" customWidth="1"/>
    <col min="3" max="3" width="9" style="7" bestFit="1" customWidth="1"/>
    <col min="4" max="4" width="5.25" style="7" bestFit="1" customWidth="1"/>
    <col min="5" max="5" width="13.875" style="7" customWidth="1"/>
    <col min="6" max="6" width="20" style="7" bestFit="1" customWidth="1"/>
    <col min="7" max="7" width="18.25" style="7" customWidth="1"/>
    <col min="8" max="8" width="9" style="7" customWidth="1"/>
    <col min="9" max="16384" width="9" style="7"/>
  </cols>
  <sheetData>
    <row r="1" spans="1:7" x14ac:dyDescent="0.15">
      <c r="A1" s="56" t="s">
        <v>19</v>
      </c>
      <c r="B1" s="56"/>
      <c r="C1" s="56" t="s">
        <v>30</v>
      </c>
      <c r="D1" s="56"/>
      <c r="E1" s="56"/>
      <c r="F1" s="56"/>
      <c r="G1" s="8"/>
    </row>
    <row r="2" spans="1:7" ht="22.5" customHeight="1" x14ac:dyDescent="0.15">
      <c r="B2" s="57" t="s">
        <v>15</v>
      </c>
      <c r="C2" s="57"/>
      <c r="D2" s="57"/>
      <c r="E2" s="57"/>
      <c r="F2" s="19" t="s">
        <v>21</v>
      </c>
      <c r="G2" s="24"/>
    </row>
    <row r="3" spans="1:7" x14ac:dyDescent="0.15">
      <c r="A3" s="9" t="s">
        <v>14</v>
      </c>
      <c r="B3" s="11" t="s">
        <v>7</v>
      </c>
      <c r="C3" s="11" t="s">
        <v>9</v>
      </c>
      <c r="D3" s="14" t="s">
        <v>16</v>
      </c>
      <c r="E3" s="16" t="s">
        <v>6</v>
      </c>
      <c r="F3" s="20" t="s">
        <v>18</v>
      </c>
      <c r="G3" s="25" t="s">
        <v>20</v>
      </c>
    </row>
    <row r="4" spans="1:7" ht="14.25" x14ac:dyDescent="0.15">
      <c r="A4" s="46" t="s">
        <v>31</v>
      </c>
      <c r="B4" s="47"/>
      <c r="C4" s="47"/>
      <c r="D4" s="47"/>
      <c r="E4" s="47"/>
      <c r="F4" s="47"/>
      <c r="G4" s="18"/>
    </row>
    <row r="5" spans="1:7" x14ac:dyDescent="0.15">
      <c r="A5" s="10">
        <v>1</v>
      </c>
      <c r="B5" s="12"/>
      <c r="C5" s="12"/>
      <c r="D5" s="15"/>
      <c r="E5" s="17"/>
      <c r="F5" s="21">
        <f t="shared" ref="F5:F14" si="0">C5*E5</f>
        <v>0</v>
      </c>
      <c r="G5" s="26"/>
    </row>
    <row r="6" spans="1:7" x14ac:dyDescent="0.15">
      <c r="A6" s="10">
        <v>2</v>
      </c>
      <c r="B6" s="12"/>
      <c r="C6" s="12"/>
      <c r="D6" s="15"/>
      <c r="E6" s="17"/>
      <c r="F6" s="21">
        <f t="shared" si="0"/>
        <v>0</v>
      </c>
      <c r="G6" s="26"/>
    </row>
    <row r="7" spans="1:7" x14ac:dyDescent="0.15">
      <c r="A7" s="10">
        <v>3</v>
      </c>
      <c r="B7" s="12"/>
      <c r="C7" s="12"/>
      <c r="D7" s="15"/>
      <c r="E7" s="17"/>
      <c r="F7" s="21">
        <f t="shared" si="0"/>
        <v>0</v>
      </c>
      <c r="G7" s="26"/>
    </row>
    <row r="8" spans="1:7" x14ac:dyDescent="0.15">
      <c r="A8" s="10">
        <v>4</v>
      </c>
      <c r="B8" s="12"/>
      <c r="C8" s="12"/>
      <c r="D8" s="15"/>
      <c r="E8" s="17"/>
      <c r="F8" s="21">
        <f t="shared" si="0"/>
        <v>0</v>
      </c>
      <c r="G8" s="26"/>
    </row>
    <row r="9" spans="1:7" x14ac:dyDescent="0.15">
      <c r="A9" s="10">
        <v>5</v>
      </c>
      <c r="B9" s="12"/>
      <c r="C9" s="12"/>
      <c r="D9" s="15"/>
      <c r="E9" s="17"/>
      <c r="F9" s="21">
        <f t="shared" si="0"/>
        <v>0</v>
      </c>
      <c r="G9" s="26"/>
    </row>
    <row r="10" spans="1:7" x14ac:dyDescent="0.15">
      <c r="A10" s="10">
        <v>6</v>
      </c>
      <c r="B10" s="12"/>
      <c r="C10" s="12"/>
      <c r="D10" s="15"/>
      <c r="E10" s="17"/>
      <c r="F10" s="21">
        <f t="shared" si="0"/>
        <v>0</v>
      </c>
      <c r="G10" s="26"/>
    </row>
    <row r="11" spans="1:7" x14ac:dyDescent="0.15">
      <c r="A11" s="10">
        <v>7</v>
      </c>
      <c r="B11" s="12"/>
      <c r="C11" s="12"/>
      <c r="D11" s="15"/>
      <c r="E11" s="17"/>
      <c r="F11" s="21">
        <f t="shared" si="0"/>
        <v>0</v>
      </c>
      <c r="G11" s="26"/>
    </row>
    <row r="12" spans="1:7" x14ac:dyDescent="0.15">
      <c r="A12" s="10">
        <v>8</v>
      </c>
      <c r="B12" s="12"/>
      <c r="C12" s="12"/>
      <c r="D12" s="15"/>
      <c r="E12" s="17"/>
      <c r="F12" s="21">
        <f t="shared" si="0"/>
        <v>0</v>
      </c>
      <c r="G12" s="26"/>
    </row>
    <row r="13" spans="1:7" x14ac:dyDescent="0.15">
      <c r="A13" s="10">
        <v>9</v>
      </c>
      <c r="B13" s="12"/>
      <c r="C13" s="12"/>
      <c r="D13" s="15"/>
      <c r="E13" s="17"/>
      <c r="F13" s="21">
        <f t="shared" si="0"/>
        <v>0</v>
      </c>
      <c r="G13" s="26"/>
    </row>
    <row r="14" spans="1:7" x14ac:dyDescent="0.15">
      <c r="A14" s="10">
        <v>10</v>
      </c>
      <c r="B14" s="12"/>
      <c r="C14" s="12"/>
      <c r="D14" s="15"/>
      <c r="E14" s="17"/>
      <c r="F14" s="21">
        <f t="shared" si="0"/>
        <v>0</v>
      </c>
      <c r="G14" s="26"/>
    </row>
    <row r="15" spans="1:7" ht="13.5" customHeight="1" x14ac:dyDescent="0.15">
      <c r="A15" s="48" t="s">
        <v>10</v>
      </c>
      <c r="B15" s="49"/>
      <c r="C15" s="49"/>
      <c r="D15" s="49"/>
      <c r="E15" s="50"/>
      <c r="F15" s="22">
        <f>SUM(F5:F9)</f>
        <v>0</v>
      </c>
      <c r="G15" s="27"/>
    </row>
    <row r="16" spans="1:7" ht="14.25" x14ac:dyDescent="0.15">
      <c r="A16" s="46" t="s">
        <v>32</v>
      </c>
      <c r="B16" s="47"/>
      <c r="C16" s="47"/>
      <c r="D16" s="47"/>
      <c r="E16" s="47"/>
      <c r="F16" s="47"/>
      <c r="G16" s="18"/>
    </row>
    <row r="17" spans="1:7" x14ac:dyDescent="0.15">
      <c r="A17" s="10">
        <v>11</v>
      </c>
      <c r="B17" s="12"/>
      <c r="C17" s="12"/>
      <c r="D17" s="15"/>
      <c r="E17" s="17"/>
      <c r="F17" s="21">
        <f t="shared" ref="F17:F24" si="1">C17*E17</f>
        <v>0</v>
      </c>
      <c r="G17" s="26"/>
    </row>
    <row r="18" spans="1:7" x14ac:dyDescent="0.15">
      <c r="A18" s="10">
        <v>12</v>
      </c>
      <c r="B18" s="12"/>
      <c r="C18" s="12"/>
      <c r="D18" s="15"/>
      <c r="E18" s="17"/>
      <c r="F18" s="21">
        <f t="shared" si="1"/>
        <v>0</v>
      </c>
      <c r="G18" s="26"/>
    </row>
    <row r="19" spans="1:7" ht="14.25" customHeight="1" x14ac:dyDescent="0.15">
      <c r="A19" s="10">
        <v>13</v>
      </c>
      <c r="B19" s="12"/>
      <c r="C19" s="12"/>
      <c r="D19" s="15"/>
      <c r="E19" s="17"/>
      <c r="F19" s="21">
        <f t="shared" si="1"/>
        <v>0</v>
      </c>
      <c r="G19" s="26"/>
    </row>
    <row r="20" spans="1:7" ht="14.25" customHeight="1" x14ac:dyDescent="0.15">
      <c r="A20" s="10">
        <v>14</v>
      </c>
      <c r="B20" s="12"/>
      <c r="C20" s="12"/>
      <c r="D20" s="15"/>
      <c r="E20" s="17"/>
      <c r="F20" s="21">
        <f t="shared" si="1"/>
        <v>0</v>
      </c>
      <c r="G20" s="26"/>
    </row>
    <row r="21" spans="1:7" x14ac:dyDescent="0.15">
      <c r="A21" s="10">
        <v>15</v>
      </c>
      <c r="B21" s="12"/>
      <c r="C21" s="12"/>
      <c r="D21" s="15"/>
      <c r="E21" s="17"/>
      <c r="F21" s="21">
        <f t="shared" si="1"/>
        <v>0</v>
      </c>
      <c r="G21" s="26"/>
    </row>
    <row r="22" spans="1:7" x14ac:dyDescent="0.15">
      <c r="A22" s="10">
        <v>16</v>
      </c>
      <c r="B22" s="12"/>
      <c r="C22" s="12"/>
      <c r="D22" s="15"/>
      <c r="E22" s="17"/>
      <c r="F22" s="21">
        <f t="shared" si="1"/>
        <v>0</v>
      </c>
      <c r="G22" s="26"/>
    </row>
    <row r="23" spans="1:7" x14ac:dyDescent="0.15">
      <c r="A23" s="10">
        <v>17</v>
      </c>
      <c r="B23" s="12"/>
      <c r="C23" s="12"/>
      <c r="D23" s="15"/>
      <c r="E23" s="17"/>
      <c r="F23" s="21">
        <f t="shared" si="1"/>
        <v>0</v>
      </c>
      <c r="G23" s="26"/>
    </row>
    <row r="24" spans="1:7" ht="14.25" customHeight="1" x14ac:dyDescent="0.15">
      <c r="A24" s="10">
        <v>18</v>
      </c>
      <c r="B24" s="12"/>
      <c r="C24" s="12"/>
      <c r="D24" s="15"/>
      <c r="E24" s="17"/>
      <c r="F24" s="21">
        <f t="shared" si="1"/>
        <v>0</v>
      </c>
      <c r="G24" s="26"/>
    </row>
    <row r="25" spans="1:7" ht="14.25" customHeight="1" x14ac:dyDescent="0.15">
      <c r="A25" s="48" t="s">
        <v>12</v>
      </c>
      <c r="B25" s="49"/>
      <c r="C25" s="49"/>
      <c r="D25" s="49"/>
      <c r="E25" s="50"/>
      <c r="F25" s="22">
        <f>SUM(F17:F24)</f>
        <v>0</v>
      </c>
      <c r="G25" s="27"/>
    </row>
    <row r="26" spans="1:7" ht="14.25" x14ac:dyDescent="0.15">
      <c r="A26" s="46" t="s">
        <v>27</v>
      </c>
      <c r="B26" s="47"/>
      <c r="C26" s="47"/>
      <c r="D26" s="47"/>
      <c r="E26" s="47"/>
      <c r="F26" s="47"/>
      <c r="G26" s="18"/>
    </row>
    <row r="27" spans="1:7" ht="14.25" customHeight="1" x14ac:dyDescent="0.15">
      <c r="A27" s="10">
        <v>19</v>
      </c>
      <c r="B27" s="12"/>
      <c r="C27" s="12"/>
      <c r="D27" s="15"/>
      <c r="E27" s="17"/>
      <c r="F27" s="21">
        <f>C27*E27</f>
        <v>0</v>
      </c>
      <c r="G27" s="26"/>
    </row>
    <row r="28" spans="1:7" ht="14.25" customHeight="1" x14ac:dyDescent="0.15">
      <c r="A28" s="10">
        <v>20</v>
      </c>
      <c r="B28" s="12"/>
      <c r="C28" s="12"/>
      <c r="D28" s="15"/>
      <c r="E28" s="17"/>
      <c r="F28" s="21">
        <f>C28*E28</f>
        <v>0</v>
      </c>
      <c r="G28" s="26"/>
    </row>
    <row r="29" spans="1:7" ht="14.25" customHeight="1" x14ac:dyDescent="0.15">
      <c r="A29" s="51" t="s">
        <v>13</v>
      </c>
      <c r="B29" s="52"/>
      <c r="C29" s="52"/>
      <c r="D29" s="52"/>
      <c r="E29" s="53"/>
      <c r="F29" s="22">
        <f>SUM(F27:F28)</f>
        <v>0</v>
      </c>
      <c r="G29" s="27"/>
    </row>
    <row r="30" spans="1:7" ht="16.5" x14ac:dyDescent="0.15">
      <c r="A30" s="54" t="s">
        <v>26</v>
      </c>
      <c r="B30" s="55"/>
      <c r="C30" s="55"/>
      <c r="D30" s="55"/>
      <c r="E30" s="55"/>
      <c r="F30" s="23">
        <f>F15+F25+F29</f>
        <v>0</v>
      </c>
      <c r="G30" s="28"/>
    </row>
    <row r="31" spans="1:7" x14ac:dyDescent="0.15">
      <c r="B31" s="13"/>
      <c r="C31" s="13"/>
      <c r="D31" s="13"/>
      <c r="E31" s="13"/>
      <c r="F31" s="13"/>
      <c r="G31" s="13"/>
    </row>
    <row r="32" spans="1:7" x14ac:dyDescent="0.15">
      <c r="A32" s="13"/>
      <c r="B32" s="36"/>
      <c r="C32" s="36"/>
      <c r="D32" s="36"/>
      <c r="E32" s="36"/>
    </row>
    <row r="33" spans="1:5" ht="18" customHeight="1" x14ac:dyDescent="0.15">
      <c r="A33" s="38"/>
      <c r="B33" s="38"/>
      <c r="C33" s="38"/>
      <c r="D33" s="38"/>
      <c r="E33" s="37"/>
    </row>
    <row r="34" spans="1:5" x14ac:dyDescent="0.15">
      <c r="A34" s="13"/>
      <c r="B34" s="13"/>
      <c r="C34" s="13"/>
      <c r="D34" s="13"/>
      <c r="E34" s="13"/>
    </row>
    <row r="35" spans="1:5" x14ac:dyDescent="0.15">
      <c r="A35" s="13"/>
      <c r="B35" s="13"/>
      <c r="C35" s="13"/>
      <c r="D35" s="13"/>
      <c r="E35" s="13"/>
    </row>
    <row r="36" spans="1:5" x14ac:dyDescent="0.15">
      <c r="A36" s="13"/>
      <c r="B36" s="13"/>
      <c r="C36" s="13"/>
      <c r="D36" s="13"/>
      <c r="E36" s="13"/>
    </row>
    <row r="37" spans="1:5" x14ac:dyDescent="0.15">
      <c r="A37" s="13"/>
      <c r="B37" s="13"/>
      <c r="C37" s="13"/>
      <c r="D37" s="13"/>
      <c r="E37" s="13"/>
    </row>
    <row r="38" spans="1:5" x14ac:dyDescent="0.15">
      <c r="A38" s="13"/>
      <c r="B38" s="13"/>
      <c r="C38" s="13"/>
      <c r="D38" s="13"/>
      <c r="E38" s="13"/>
    </row>
  </sheetData>
  <mergeCells count="10">
    <mergeCell ref="A1:B1"/>
    <mergeCell ref="C1:F1"/>
    <mergeCell ref="B2:E2"/>
    <mergeCell ref="A4:F4"/>
    <mergeCell ref="A15:E15"/>
    <mergeCell ref="A16:F16"/>
    <mergeCell ref="A25:E25"/>
    <mergeCell ref="A26:F26"/>
    <mergeCell ref="A29:E29"/>
    <mergeCell ref="A30:E30"/>
  </mergeCells>
  <phoneticPr fontId="2"/>
  <pageMargins left="0.70866141732283472" right="0.39370078740157483" top="0.74803149606299213" bottom="0.4724409448818897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view="pageBreakPreview" zoomScale="145" zoomScaleSheetLayoutView="145" workbookViewId="0">
      <selection activeCell="C21" sqref="C21"/>
    </sheetView>
  </sheetViews>
  <sheetFormatPr defaultRowHeight="12.75" x14ac:dyDescent="0.15"/>
  <cols>
    <col min="1" max="1" width="4.25" style="7" bestFit="1" customWidth="1"/>
    <col min="2" max="2" width="29.375" style="7" customWidth="1"/>
    <col min="3" max="3" width="8.25" style="7" customWidth="1"/>
    <col min="4" max="4" width="6.375" style="7" customWidth="1"/>
    <col min="5" max="5" width="13.875" style="7" customWidth="1"/>
    <col min="6" max="6" width="20" style="7" bestFit="1" customWidth="1"/>
    <col min="7" max="7" width="18.25" style="7" bestFit="1" customWidth="1"/>
    <col min="8" max="8" width="9" style="7" customWidth="1"/>
    <col min="9" max="16384" width="9" style="7"/>
  </cols>
  <sheetData>
    <row r="1" spans="1:7" x14ac:dyDescent="0.15">
      <c r="A1" s="56" t="s">
        <v>19</v>
      </c>
      <c r="B1" s="56"/>
      <c r="C1" s="56" t="s">
        <v>45</v>
      </c>
      <c r="D1" s="56"/>
      <c r="E1" s="56"/>
      <c r="F1" s="56"/>
      <c r="G1" s="8"/>
    </row>
    <row r="2" spans="1:7" ht="22.5" customHeight="1" x14ac:dyDescent="0.15">
      <c r="B2" s="57" t="s">
        <v>15</v>
      </c>
      <c r="C2" s="57"/>
      <c r="D2" s="57"/>
      <c r="E2" s="57"/>
      <c r="F2" s="19" t="s">
        <v>22</v>
      </c>
      <c r="G2" s="24"/>
    </row>
    <row r="3" spans="1:7" x14ac:dyDescent="0.15">
      <c r="A3" s="9" t="s">
        <v>14</v>
      </c>
      <c r="B3" s="11" t="s">
        <v>7</v>
      </c>
      <c r="C3" s="11" t="s">
        <v>9</v>
      </c>
      <c r="D3" s="14" t="s">
        <v>16</v>
      </c>
      <c r="E3" s="16" t="s">
        <v>6</v>
      </c>
      <c r="F3" s="20" t="s">
        <v>18</v>
      </c>
      <c r="G3" s="25" t="s">
        <v>20</v>
      </c>
    </row>
    <row r="4" spans="1:7" ht="14.25" x14ac:dyDescent="0.15">
      <c r="A4" s="46" t="s">
        <v>31</v>
      </c>
      <c r="B4" s="47"/>
      <c r="C4" s="47"/>
      <c r="D4" s="47"/>
      <c r="E4" s="47"/>
      <c r="F4" s="47"/>
      <c r="G4" s="18"/>
    </row>
    <row r="5" spans="1:7" x14ac:dyDescent="0.15">
      <c r="A5" s="10">
        <v>1</v>
      </c>
      <c r="B5" s="12" t="s">
        <v>36</v>
      </c>
      <c r="C5" s="12">
        <v>5</v>
      </c>
      <c r="D5" s="15" t="s">
        <v>35</v>
      </c>
      <c r="E5" s="17">
        <v>2000000</v>
      </c>
      <c r="F5" s="21">
        <f t="shared" ref="F5:F14" si="0">C5*E5</f>
        <v>10000000</v>
      </c>
      <c r="G5" s="26"/>
    </row>
    <row r="6" spans="1:7" x14ac:dyDescent="0.15">
      <c r="A6" s="10">
        <v>2</v>
      </c>
      <c r="B6" s="12" t="s">
        <v>37</v>
      </c>
      <c r="C6" s="12">
        <v>5</v>
      </c>
      <c r="D6" s="15" t="s">
        <v>35</v>
      </c>
      <c r="E6" s="17">
        <v>600000</v>
      </c>
      <c r="F6" s="21">
        <f t="shared" si="0"/>
        <v>3000000</v>
      </c>
      <c r="G6" s="26"/>
    </row>
    <row r="7" spans="1:7" x14ac:dyDescent="0.15">
      <c r="A7" s="10">
        <v>3</v>
      </c>
      <c r="B7" s="12" t="s">
        <v>38</v>
      </c>
      <c r="C7" s="12">
        <v>5</v>
      </c>
      <c r="D7" s="15" t="s">
        <v>35</v>
      </c>
      <c r="E7" s="17">
        <v>1500000</v>
      </c>
      <c r="F7" s="21">
        <f t="shared" si="0"/>
        <v>7500000</v>
      </c>
      <c r="G7" s="26"/>
    </row>
    <row r="8" spans="1:7" x14ac:dyDescent="0.15">
      <c r="A8" s="10">
        <v>4</v>
      </c>
      <c r="B8" s="12" t="s">
        <v>33</v>
      </c>
      <c r="C8" s="12">
        <v>5</v>
      </c>
      <c r="D8" s="15" t="s">
        <v>34</v>
      </c>
      <c r="E8" s="17">
        <v>1200000</v>
      </c>
      <c r="F8" s="21">
        <f t="shared" si="0"/>
        <v>6000000</v>
      </c>
      <c r="G8" s="26"/>
    </row>
    <row r="9" spans="1:7" x14ac:dyDescent="0.15">
      <c r="A9" s="10">
        <v>5</v>
      </c>
      <c r="B9" s="12"/>
      <c r="C9" s="12"/>
      <c r="D9" s="15"/>
      <c r="E9" s="17"/>
      <c r="F9" s="21">
        <f t="shared" si="0"/>
        <v>0</v>
      </c>
      <c r="G9" s="26"/>
    </row>
    <row r="10" spans="1:7" x14ac:dyDescent="0.15">
      <c r="A10" s="10">
        <v>6</v>
      </c>
      <c r="B10" s="12"/>
      <c r="C10" s="12"/>
      <c r="D10" s="15"/>
      <c r="E10" s="17"/>
      <c r="F10" s="21">
        <f t="shared" si="0"/>
        <v>0</v>
      </c>
      <c r="G10" s="26"/>
    </row>
    <row r="11" spans="1:7" x14ac:dyDescent="0.15">
      <c r="A11" s="10">
        <v>7</v>
      </c>
      <c r="B11" s="12"/>
      <c r="C11" s="12"/>
      <c r="D11" s="15"/>
      <c r="E11" s="17"/>
      <c r="F11" s="21">
        <f t="shared" si="0"/>
        <v>0</v>
      </c>
      <c r="G11" s="26"/>
    </row>
    <row r="12" spans="1:7" x14ac:dyDescent="0.15">
      <c r="A12" s="10">
        <v>8</v>
      </c>
      <c r="B12" s="12"/>
      <c r="C12" s="12"/>
      <c r="D12" s="15"/>
      <c r="E12" s="17"/>
      <c r="F12" s="21">
        <f t="shared" si="0"/>
        <v>0</v>
      </c>
      <c r="G12" s="26"/>
    </row>
    <row r="13" spans="1:7" x14ac:dyDescent="0.15">
      <c r="A13" s="10">
        <v>9</v>
      </c>
      <c r="B13" s="12"/>
      <c r="C13" s="12"/>
      <c r="D13" s="15"/>
      <c r="E13" s="17"/>
      <c r="F13" s="21">
        <f t="shared" si="0"/>
        <v>0</v>
      </c>
      <c r="G13" s="26"/>
    </row>
    <row r="14" spans="1:7" x14ac:dyDescent="0.15">
      <c r="A14" s="10">
        <v>10</v>
      </c>
      <c r="B14" s="12"/>
      <c r="C14" s="12"/>
      <c r="D14" s="15"/>
      <c r="E14" s="17"/>
      <c r="F14" s="21">
        <f t="shared" si="0"/>
        <v>0</v>
      </c>
      <c r="G14" s="26"/>
    </row>
    <row r="15" spans="1:7" ht="13.5" customHeight="1" x14ac:dyDescent="0.15">
      <c r="A15" s="48" t="s">
        <v>10</v>
      </c>
      <c r="B15" s="49"/>
      <c r="C15" s="49"/>
      <c r="D15" s="49"/>
      <c r="E15" s="50"/>
      <c r="F15" s="22">
        <f>SUM(F5:F9)</f>
        <v>26500000</v>
      </c>
      <c r="G15" s="27"/>
    </row>
    <row r="16" spans="1:7" ht="14.25" x14ac:dyDescent="0.15">
      <c r="A16" s="46" t="s">
        <v>32</v>
      </c>
      <c r="B16" s="47"/>
      <c r="C16" s="47"/>
      <c r="D16" s="47"/>
      <c r="E16" s="47"/>
      <c r="F16" s="47"/>
      <c r="G16" s="18"/>
    </row>
    <row r="17" spans="1:7" x14ac:dyDescent="0.15">
      <c r="A17" s="10">
        <v>11</v>
      </c>
      <c r="B17" s="12" t="s">
        <v>40</v>
      </c>
      <c r="C17" s="12">
        <v>1</v>
      </c>
      <c r="D17" s="15" t="s">
        <v>39</v>
      </c>
      <c r="E17" s="17">
        <v>100000</v>
      </c>
      <c r="F17" s="21">
        <f t="shared" ref="F17:F24" si="1">C17*E17</f>
        <v>100000</v>
      </c>
      <c r="G17" s="26"/>
    </row>
    <row r="18" spans="1:7" x14ac:dyDescent="0.15">
      <c r="A18" s="10">
        <v>12</v>
      </c>
      <c r="B18" s="12" t="s">
        <v>41</v>
      </c>
      <c r="C18" s="12">
        <v>2</v>
      </c>
      <c r="D18" s="15" t="s">
        <v>43</v>
      </c>
      <c r="E18" s="17">
        <v>150000</v>
      </c>
      <c r="F18" s="21">
        <f t="shared" si="1"/>
        <v>300000</v>
      </c>
      <c r="G18" s="26"/>
    </row>
    <row r="19" spans="1:7" x14ac:dyDescent="0.15">
      <c r="A19" s="10">
        <v>13</v>
      </c>
      <c r="B19" s="12" t="s">
        <v>42</v>
      </c>
      <c r="C19" s="12">
        <v>1</v>
      </c>
      <c r="D19" s="15" t="s">
        <v>43</v>
      </c>
      <c r="E19" s="17">
        <v>200000</v>
      </c>
      <c r="F19" s="21">
        <f t="shared" si="1"/>
        <v>200000</v>
      </c>
      <c r="G19" s="26"/>
    </row>
    <row r="20" spans="1:7" ht="27" customHeight="1" x14ac:dyDescent="0.15">
      <c r="A20" s="10">
        <v>14</v>
      </c>
      <c r="B20" s="12" t="s">
        <v>46</v>
      </c>
      <c r="C20" s="12">
        <v>15</v>
      </c>
      <c r="D20" s="15" t="s">
        <v>44</v>
      </c>
      <c r="E20" s="17">
        <v>100000</v>
      </c>
      <c r="F20" s="21">
        <f t="shared" si="1"/>
        <v>1500000</v>
      </c>
      <c r="G20" s="26"/>
    </row>
    <row r="21" spans="1:7" x14ac:dyDescent="0.15">
      <c r="A21" s="10">
        <v>15</v>
      </c>
      <c r="B21" s="12"/>
      <c r="C21" s="12"/>
      <c r="D21" s="15"/>
      <c r="E21" s="17"/>
      <c r="F21" s="21">
        <f t="shared" si="1"/>
        <v>0</v>
      </c>
      <c r="G21" s="26"/>
    </row>
    <row r="22" spans="1:7" x14ac:dyDescent="0.15">
      <c r="A22" s="10">
        <v>16</v>
      </c>
      <c r="B22" s="12"/>
      <c r="C22" s="12"/>
      <c r="D22" s="15"/>
      <c r="E22" s="17"/>
      <c r="F22" s="21">
        <f t="shared" si="1"/>
        <v>0</v>
      </c>
      <c r="G22" s="26"/>
    </row>
    <row r="23" spans="1:7" x14ac:dyDescent="0.15">
      <c r="A23" s="10">
        <v>17</v>
      </c>
      <c r="B23" s="12"/>
      <c r="C23" s="12"/>
      <c r="D23" s="15"/>
      <c r="E23" s="17"/>
      <c r="F23" s="21">
        <f t="shared" si="1"/>
        <v>0</v>
      </c>
      <c r="G23" s="26"/>
    </row>
    <row r="24" spans="1:7" x14ac:dyDescent="0.15">
      <c r="A24" s="10">
        <v>18</v>
      </c>
      <c r="B24" s="12"/>
      <c r="C24" s="12"/>
      <c r="D24" s="15"/>
      <c r="E24" s="17"/>
      <c r="F24" s="21">
        <f t="shared" si="1"/>
        <v>0</v>
      </c>
      <c r="G24" s="26"/>
    </row>
    <row r="25" spans="1:7" ht="14.25" customHeight="1" x14ac:dyDescent="0.15">
      <c r="A25" s="48" t="s">
        <v>12</v>
      </c>
      <c r="B25" s="49"/>
      <c r="C25" s="49"/>
      <c r="D25" s="49"/>
      <c r="E25" s="50"/>
      <c r="F25" s="22">
        <f>SUM(F17:F24)</f>
        <v>2100000</v>
      </c>
      <c r="G25" s="27"/>
    </row>
    <row r="26" spans="1:7" ht="14.25" x14ac:dyDescent="0.15">
      <c r="A26" s="46" t="s">
        <v>27</v>
      </c>
      <c r="B26" s="47"/>
      <c r="C26" s="47"/>
      <c r="D26" s="47"/>
      <c r="E26" s="47"/>
      <c r="F26" s="47"/>
      <c r="G26" s="18"/>
    </row>
    <row r="27" spans="1:7" ht="14.25" customHeight="1" x14ac:dyDescent="0.15">
      <c r="A27" s="10">
        <v>19</v>
      </c>
      <c r="B27" s="12"/>
      <c r="C27" s="12"/>
      <c r="D27" s="15"/>
      <c r="E27" s="17"/>
      <c r="F27" s="21">
        <f>C27*E27</f>
        <v>0</v>
      </c>
      <c r="G27" s="26"/>
    </row>
    <row r="28" spans="1:7" ht="14.25" customHeight="1" x14ac:dyDescent="0.15">
      <c r="A28" s="10">
        <v>20</v>
      </c>
      <c r="B28" s="12"/>
      <c r="C28" s="12"/>
      <c r="D28" s="15"/>
      <c r="E28" s="17"/>
      <c r="F28" s="21">
        <f>C28*E28</f>
        <v>0</v>
      </c>
      <c r="G28" s="26"/>
    </row>
    <row r="29" spans="1:7" ht="14.25" customHeight="1" x14ac:dyDescent="0.15">
      <c r="A29" s="51" t="s">
        <v>13</v>
      </c>
      <c r="B29" s="52"/>
      <c r="C29" s="52"/>
      <c r="D29" s="52"/>
      <c r="E29" s="53"/>
      <c r="F29" s="22">
        <f>SUM(F27:F28)</f>
        <v>0</v>
      </c>
      <c r="G29" s="27"/>
    </row>
    <row r="30" spans="1:7" ht="16.5" x14ac:dyDescent="0.15">
      <c r="A30" s="54" t="s">
        <v>26</v>
      </c>
      <c r="B30" s="55"/>
      <c r="C30" s="55"/>
      <c r="D30" s="55"/>
      <c r="E30" s="55"/>
      <c r="F30" s="29">
        <f>F15+F25+F29</f>
        <v>28600000</v>
      </c>
      <c r="G30" s="30"/>
    </row>
    <row r="31" spans="1:7" x14ac:dyDescent="0.15">
      <c r="B31" s="13"/>
      <c r="C31" s="13"/>
      <c r="D31" s="13"/>
      <c r="E31" s="13"/>
      <c r="F31" s="13"/>
      <c r="G31" s="13"/>
    </row>
    <row r="32" spans="1:7" x14ac:dyDescent="0.15">
      <c r="A32" s="13"/>
      <c r="B32" s="36"/>
      <c r="C32" s="36"/>
      <c r="D32" s="36"/>
      <c r="E32" s="36"/>
    </row>
    <row r="33" spans="1:5" ht="14.25" x14ac:dyDescent="0.15">
      <c r="A33" s="37"/>
      <c r="B33" s="37"/>
      <c r="C33" s="37"/>
      <c r="D33" s="37"/>
      <c r="E33" s="37"/>
    </row>
    <row r="34" spans="1:5" x14ac:dyDescent="0.15">
      <c r="A34" s="13"/>
      <c r="B34" s="13"/>
      <c r="C34" s="13"/>
      <c r="D34" s="13"/>
      <c r="E34" s="13"/>
    </row>
    <row r="35" spans="1:5" x14ac:dyDescent="0.15">
      <c r="A35" s="13"/>
      <c r="B35" s="13"/>
      <c r="C35" s="13"/>
      <c r="D35" s="13"/>
      <c r="E35" s="13"/>
    </row>
    <row r="36" spans="1:5" x14ac:dyDescent="0.15">
      <c r="A36" s="13"/>
      <c r="B36" s="13"/>
      <c r="C36" s="13"/>
      <c r="D36" s="13"/>
      <c r="E36" s="13"/>
    </row>
    <row r="37" spans="1:5" x14ac:dyDescent="0.15">
      <c r="A37" s="13"/>
      <c r="B37" s="13"/>
      <c r="C37" s="13"/>
      <c r="D37" s="13"/>
      <c r="E37" s="13"/>
    </row>
    <row r="38" spans="1:5" x14ac:dyDescent="0.15">
      <c r="A38" s="13"/>
      <c r="B38" s="13"/>
      <c r="C38" s="13"/>
      <c r="D38" s="13"/>
      <c r="E38" s="13"/>
    </row>
  </sheetData>
  <mergeCells count="10">
    <mergeCell ref="A1:B1"/>
    <mergeCell ref="C1:F1"/>
    <mergeCell ref="B2:E2"/>
    <mergeCell ref="A4:F4"/>
    <mergeCell ref="A15:E15"/>
    <mergeCell ref="A16:F16"/>
    <mergeCell ref="A25:E25"/>
    <mergeCell ref="A26:F26"/>
    <mergeCell ref="A29:E29"/>
    <mergeCell ref="A30:E30"/>
  </mergeCells>
  <phoneticPr fontId="2"/>
  <pageMargins left="0.70866141732283472" right="0.39370078740157483" top="0.74803149606299213" bottom="0.47244094488188976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様式6.見積書</vt:lpstr>
      <vt:lpstr>様式6-2.明細</vt:lpstr>
      <vt:lpstr>様式6-2.明細(例)</vt:lpstr>
      <vt:lpstr>様式6.見積書!Print_Area</vt:lpstr>
      <vt:lpstr>'様式6-2.明細'!Print_Area</vt:lpstr>
      <vt:lpstr>'様式6-2.明細'!Print_Titles</vt:lpstr>
      <vt:lpstr>'様式6-2.明細(例)'!Print_Titles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2011-07-15T01:18:43Z</dcterms:created>
  <dcterms:modified xsi:type="dcterms:W3CDTF">2025-11-06T06:22:42Z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3.1.3.0</vt:lpwstr>
      <vt:lpwstr>3.1.5.0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2025-03-31T10:36:54Z</vt:filetime>
  </property>
</Properties>
</file>